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Elenco immobili" sheetId="1" r:id="rId1"/>
  </sheets>
  <definedNames/>
  <calcPr fullCalcOnLoad="1"/>
</workbook>
</file>

<file path=xl/sharedStrings.xml><?xml version="1.0" encoding="utf-8"?>
<sst xmlns="http://schemas.openxmlformats.org/spreadsheetml/2006/main" count="167" uniqueCount="96">
  <si>
    <t>Edificio</t>
  </si>
  <si>
    <t>Titolo</t>
  </si>
  <si>
    <t>Valore di ricostruzione</t>
  </si>
  <si>
    <t>P</t>
  </si>
  <si>
    <t>P  50%</t>
  </si>
  <si>
    <t>P  40%</t>
  </si>
  <si>
    <t>P 50%</t>
  </si>
  <si>
    <t>Nuda P.</t>
  </si>
  <si>
    <t>U</t>
  </si>
  <si>
    <t>U / P</t>
  </si>
  <si>
    <t>A / U</t>
  </si>
  <si>
    <t>A</t>
  </si>
  <si>
    <t>Palazzo  della  Provincia
Piazza Caduti per la Libertà , 2/4  -  Ravenna</t>
  </si>
  <si>
    <t>Ufficio  Tecnico
Via di Roma , 118  -  Ravenna</t>
  </si>
  <si>
    <t>Palazzo  Grossi
Via di Roma , 69  -  Ravenna</t>
  </si>
  <si>
    <t>Edificio  di  Viale  della  Lirica
Viale della Lirica , 21 (1° piano ex Palmieri) -  Ravenna</t>
  </si>
  <si>
    <t>Edificio  di  Viale  della  Lirica
Viale della Lirica , 21 (6° piano) -  Ravenna</t>
  </si>
  <si>
    <t>Ex Caserma Carabinieri “P. Ragni” Ravenna
Via di Roma , 165  -  Ravenna</t>
  </si>
  <si>
    <t>Magazzino  Provinciale  Ravenna
Via Mangagnina , 32  -  Ravenna</t>
  </si>
  <si>
    <t xml:space="preserve">Magazzino  Provinciale   Faenza
Via Malpighi , 92  -  Faenza </t>
  </si>
  <si>
    <t>Magazzino  Provinciale   Casola Valsenio
Via I Maggio  -  Casola Valsenio</t>
  </si>
  <si>
    <t xml:space="preserve">Magazzino  Provinciale  Lugo
Via Bedazzo , 38/C  -  Lugo </t>
  </si>
  <si>
    <t>Istituto Tecnico Industriale Statale  “N. Baldini”
Via Marconi , 2  -  Ravenna</t>
  </si>
  <si>
    <t>Istituto Tecnico Commerciale Statale “G. Ginanni”
Via Carducci , 11  -  Ravenna</t>
  </si>
  <si>
    <t>Centro per l’Impiego di Ravenna
Via Teodorico , 21  -  Ravenna</t>
  </si>
  <si>
    <t>Centro per l’Impiego di Lugo
Piazzale Carducci , 16  -  Lugo</t>
  </si>
  <si>
    <t>Istituto Professionale Statale Servizi Alberghieri e Ristorazione “P. Artusi”   -   SUCCURSALE
Via Angioli , 10  -  Riolo Terme (RA)</t>
  </si>
  <si>
    <t>Istituto Superiore Industrie Artistiche
Corso Mazzini , 93  -  Faenza (RA)</t>
  </si>
  <si>
    <t>Istituto Tecnico Agrario Statale  “L. Perdisa”
Via dell’Agricoltura , 5  -  Ravenna</t>
  </si>
  <si>
    <t>Liceo Scientifico Statale “A. Oriani”
Via Battisti , 2  -  Ravenna</t>
  </si>
  <si>
    <t>Liceo Scientifico Statale  “F. Severi”
Via S. Maria dell’Angelo , 48  -  Faenza (RA)</t>
  </si>
  <si>
    <t>Ist. Tecnico Statale Commerciale e Geometri  “A. Oriani”
Via Manzoni , 6  -  Faenza (RA)</t>
  </si>
  <si>
    <t>Istituto Tecnico Industriale e Professionale  “L. Bucci”
Via Camangi , 19  -  Faenza (RA)</t>
  </si>
  <si>
    <t>Liceo Scientifico Statale  “G. Ricci Curbastro”
Viale degli Orsini , 6  -  Lugo (RA)</t>
  </si>
  <si>
    <t>Caserma Carabinieri  Lugo
Via Mentana , 1  -  Lugo</t>
  </si>
  <si>
    <t>Caserma Carabinieri  S. Pietro in Vincoli
Via  Nuova, 29  -  S. Pietro in Vincoli</t>
  </si>
  <si>
    <t>Caserma Carabinieri Cervia
Via Circ.ne Sacchetti, 61/A  -  Cervia</t>
  </si>
  <si>
    <t>Centro Congressi di Palazzo Corradini
Largo Firenze  -  Ravenna</t>
  </si>
  <si>
    <t>Ostello della Gioventù “D. Alighieri”
Via Nicolodi , 12  -  Ravenna</t>
  </si>
  <si>
    <t>Casa di  Villa S. Martino
Via Provinciale , 56  -  Bagnara</t>
  </si>
  <si>
    <t>Palazzo Corradini
Via Mariani , 5  -  Ravenna</t>
  </si>
  <si>
    <t>Ministero della Pubblica Istruzione
Centro Servizi Amministrativi
Via S. Agata , 20/22  -  Ravenna</t>
  </si>
  <si>
    <t>Casa Cantoniera  Km 15 + 010
Via Firenze , 171  -  Loc. Borgo Rivola - Riolo Terme</t>
  </si>
  <si>
    <t>Centro di  Addestramento Professionale  “E. Benedetti”
Via M. Monti , 32  -  Z.I. Bassette</t>
  </si>
  <si>
    <t>Casa Caletti
Via Gamba , 5  -  Ravenna</t>
  </si>
  <si>
    <t>Istituto Professionale di Stato per l’Industria e l’Artigianato “C. Callegari”
Via Umago , 18  -  Ravenna</t>
  </si>
  <si>
    <t>Istituto Professionale di Stato per i Servizi Commerciali e Turistici   “A. Olivetti”
Via Nino Bixio , 25  -  Ravenna</t>
  </si>
  <si>
    <t>Istituto Statale d’Arte per il Mosaico  “G. Severini”
Via P. Alighieri , 8  -  Ravenna</t>
  </si>
  <si>
    <t>Liceo Classico Statale  “D. Alighieri” con annesso
Istituto Magistrale Statale  “Margherita di Savoia”
Piazza A. Garibaldi , 1  -  Ravenna</t>
  </si>
  <si>
    <t>Liceo Artistico Statale  “P. Luigi Nervi”
Via Tombesi dall’Ova , 14  -  Ravenna</t>
  </si>
  <si>
    <t>Liceo Classico Statale  “E. Torricelli”
Via S. Maria dell’Angelo , 1  -  Faenza (RA)</t>
  </si>
  <si>
    <t>Istituto Tecnico Industriale e Professionale  “L. Bucci”
Via Nuova , 45  -  Faenza (RA)</t>
  </si>
  <si>
    <t>Istituto Professionale per i Servizi Commerciali, Turistici e della Pubblicità  “D. Strocchi”
Via Medaglie d’Oro , 92  -  Faenza (RA)</t>
  </si>
  <si>
    <t>Istituto Professionale di Stato Agricoltura e Ambiente
Via Firenze , 194  -  Persolino di Faenza (RA)</t>
  </si>
  <si>
    <t>Istituto Statale d’Arte per la Ceramica  “G. Ballardini”
Corso Baccarini , 17  -  Faenza (RA)</t>
  </si>
  <si>
    <t>Istituto Professionale di Stato per i Servizi Commerciali, Turistici e Sociali   “E. Stoppa”
Via Baracca , 62  -  Lugo (RA)</t>
  </si>
  <si>
    <t>Istituto Professionale Statale Servizi Alberghieri e Ristorazione “P. Artusi”   -   SUCCURSALE
Via Oberdan , 21  -  Riolo Terme (RA)</t>
  </si>
  <si>
    <t>Istituto Professionale Statale Servizi Alberghieri e Ristorazione  “P. Artusi”   -   SEDE
Via Mons. Tarlombani , 7  -  Riolo Terme (RA)</t>
  </si>
  <si>
    <t>Istituto Tecnico Statale per Geometri  “C. Morigia” + Istituto Tecnico Commerciale   “G. Ginanni” Succursale
Via Marconi , 6 / 8  -  Ravenna</t>
  </si>
  <si>
    <t>Liceo Classico "E. Torricelli" - NUOVA SEDE
Via Pascoli , 4  -  Faenza (RA)</t>
  </si>
  <si>
    <t>Istituto Tecnico Commerciale Statale   “G. Compagnoni” + Istituto Tecnico Industriale Statale “G. Marconi”
Via Lumagni , 26 / 28  -  Lugo (RA)</t>
  </si>
  <si>
    <t>Istituto Professionale di Stato per l’Industria e l’Artigianato “E. Manfredi” -  SEDE
Corso Matteotti , 55  -  Lugo (RA)</t>
  </si>
  <si>
    <t>Istituto Professionale di Stato per l’Industria e l’Artigianato “E. Manfredi” -  OFFICINE
Via Brunelli , 1/2  -  Lugo (RA)</t>
  </si>
  <si>
    <t>Istituto Professionale Statale per i Servizi Alberghieri e della Ristorazione  “P. Artusi” -  SEDE
Piazzale Artusi , 7  -  Cervia (RA)</t>
  </si>
  <si>
    <t>P :</t>
  </si>
  <si>
    <t>Edificio di proprietà provinciale;</t>
  </si>
  <si>
    <t>Nuda P :</t>
  </si>
  <si>
    <t>Nuda proprietà;</t>
  </si>
  <si>
    <t>P % :</t>
  </si>
  <si>
    <t xml:space="preserve"> Edificio in comproprietà con indicazione della relativa quota provinciale;</t>
  </si>
  <si>
    <t>A :</t>
  </si>
  <si>
    <t>U :</t>
  </si>
  <si>
    <t xml:space="preserve"> Edificio in affitto;</t>
  </si>
  <si>
    <t xml:space="preserve"> Edificio in uso gratuito.</t>
  </si>
  <si>
    <r>
      <t>Sup. Utile Lorda m</t>
    </r>
    <r>
      <rPr>
        <b/>
        <vertAlign val="superscript"/>
        <sz val="10"/>
        <rFont val="Times New Roman"/>
        <family val="1"/>
      </rPr>
      <t>2</t>
    </r>
  </si>
  <si>
    <t>Elenco degli immobili oggetto di gestione patrimoniale da parte della Provincia di Ravenna</t>
  </si>
  <si>
    <t>Edificio  di  Viale  della  Lirica
Viale della Lirica , 21 (semint., 1°, 2° e 3° piano)  -  Ravenna</t>
  </si>
  <si>
    <t>Edificio della Succursale del Liceo Scientifico "A. Oriani"                                   Via Oberdan, 6 - Ravenna</t>
  </si>
  <si>
    <t>vincolato</t>
  </si>
  <si>
    <t xml:space="preserve">Archivio Generale Provincia                                                          Via Pag, 5 -  Ravenna                                      </t>
  </si>
  <si>
    <t>Ex Palazzetto dello Sport (palestra scolastica)                      Via Lumagni, 34 -  Lugo (RA)</t>
  </si>
  <si>
    <t>Centro per l’Impiego di Faenza
Via S. Silvestro , 3  - Faenza</t>
  </si>
  <si>
    <t>Centro Sportivo Polivalente
Via Martiri di Marzabotto - Riolo Terme (RA)</t>
  </si>
  <si>
    <t>P 33%</t>
  </si>
  <si>
    <t>TOTALE</t>
  </si>
  <si>
    <t xml:space="preserve">N° </t>
  </si>
  <si>
    <t xml:space="preserve">Valore reale </t>
  </si>
  <si>
    <t>P 90%</t>
  </si>
  <si>
    <t>Istituto Tecnico Industriale e Professionale  “L. Bucci”
Via S. Giovanni  13 -  Faenza (RA)</t>
  </si>
  <si>
    <t>8265 + 1711</t>
  </si>
  <si>
    <t>Casa Cantoniera  Km 72 +400 S. Vitale
Via Faentina, 14  -  Loc. Fornace Zarattini – Ravenna</t>
  </si>
  <si>
    <t>Immobili vincolati</t>
  </si>
  <si>
    <t>Immobili non vincolati</t>
  </si>
  <si>
    <t>Caffè Pasticceria Palumbo 
 P.zza San Francesco - Ravenna</t>
  </si>
  <si>
    <t>Bar Tabaccheria Recine 
P.zza Caduti per la Libertà 24 - Ravenna</t>
  </si>
  <si>
    <t>Centro visite Rifugio Ca' Carnè  Via Rontana n. 42 Brisighella (RA)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</si>
</sst>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[$€-2]\ #,##0.00;[Red]\-[$€-2]\ #,##0.00"/>
    <numFmt numFmtId="178" formatCode="&quot;€&quot;\ #,##0.00"/>
    <numFmt numFmtId="179" formatCode="&quot;€&quot;\ #,##0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sz val="11"/>
      <name val="Arial"/>
      <family val="0"/>
    </font>
    <font>
      <b/>
      <sz val="16"/>
      <name val="Times New Roman"/>
      <family val="1"/>
    </font>
    <font>
      <b/>
      <i/>
      <u val="single"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44" fontId="0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17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44" fontId="1" fillId="24" borderId="0" xfId="44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 wrapText="1"/>
    </xf>
    <xf numFmtId="0" fontId="4" fillId="1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4" fontId="4" fillId="0" borderId="0" xfId="0" applyNumberFormat="1" applyFont="1" applyBorder="1" applyAlignment="1">
      <alignment/>
    </xf>
    <xf numFmtId="0" fontId="4" fillId="25" borderId="10" xfId="0" applyFont="1" applyFill="1" applyBorder="1" applyAlignment="1">
      <alignment horizontal="center" vertical="center"/>
    </xf>
    <xf numFmtId="3" fontId="1" fillId="25" borderId="10" xfId="0" applyNumberFormat="1" applyFont="1" applyFill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0" fontId="1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1" fillId="0" borderId="0" xfId="44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3" fontId="1" fillId="25" borderId="10" xfId="44" applyNumberFormat="1" applyFont="1" applyFill="1" applyBorder="1" applyAlignment="1">
      <alignment horizontal="right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3" fontId="1" fillId="0" borderId="10" xfId="44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right" vertical="center" wrapText="1"/>
    </xf>
    <xf numFmtId="3" fontId="1" fillId="25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4" borderId="10" xfId="44" applyNumberFormat="1" applyFont="1" applyFill="1" applyBorder="1" applyAlignment="1">
      <alignment horizontal="right" vertical="center" wrapText="1"/>
    </xf>
    <xf numFmtId="3" fontId="1" fillId="0" borderId="10" xfId="44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9" fontId="12" fillId="25" borderId="10" xfId="0" applyNumberFormat="1" applyFont="1" applyFill="1" applyBorder="1" applyAlignment="1">
      <alignment horizontal="center"/>
    </xf>
    <xf numFmtId="179" fontId="12" fillId="10" borderId="10" xfId="47" applyNumberFormat="1" applyFont="1" applyFill="1" applyBorder="1" applyAlignment="1">
      <alignment horizontal="center"/>
    </xf>
    <xf numFmtId="179" fontId="12" fillId="27" borderId="10" xfId="44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24" borderId="10" xfId="44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2" fillId="0" borderId="0" xfId="0" applyFont="1" applyAlignment="1">
      <alignment horizontal="right" vertical="top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zoomScalePageLayoutView="0" workbookViewId="0" topLeftCell="A54">
      <selection activeCell="I4" sqref="I4"/>
    </sheetView>
  </sheetViews>
  <sheetFormatPr defaultColWidth="9.140625" defaultRowHeight="12.75"/>
  <cols>
    <col min="1" max="1" width="9.00390625" style="1" customWidth="1"/>
    <col min="2" max="2" width="46.28125" style="1" customWidth="1"/>
    <col min="3" max="3" width="7.28125" style="1" customWidth="1"/>
    <col min="4" max="4" width="11.8515625" style="1" customWidth="1"/>
    <col min="5" max="5" width="25.00390625" style="1" customWidth="1"/>
    <col min="6" max="6" width="15.00390625" style="0" bestFit="1" customWidth="1"/>
    <col min="7" max="7" width="20.421875" style="0" customWidth="1"/>
    <col min="8" max="8" width="19.00390625" style="0" customWidth="1"/>
    <col min="10" max="10" width="21.7109375" style="0" customWidth="1"/>
  </cols>
  <sheetData>
    <row r="1" spans="1:8" ht="39.75" customHeight="1">
      <c r="A1" s="66" t="s">
        <v>75</v>
      </c>
      <c r="B1" s="67"/>
      <c r="C1" s="67"/>
      <c r="D1" s="67"/>
      <c r="E1" s="67"/>
      <c r="H1" s="4"/>
    </row>
    <row r="2" spans="2:8" ht="15">
      <c r="B2" s="68"/>
      <c r="C2" s="68"/>
      <c r="D2" s="68"/>
      <c r="E2" s="10"/>
      <c r="H2" s="5"/>
    </row>
    <row r="4" spans="1:8" ht="47.25" customHeight="1">
      <c r="A4" s="27" t="s">
        <v>85</v>
      </c>
      <c r="B4" s="27" t="s">
        <v>0</v>
      </c>
      <c r="C4" s="27" t="s">
        <v>1</v>
      </c>
      <c r="D4" s="28" t="s">
        <v>74</v>
      </c>
      <c r="E4" s="20" t="s">
        <v>2</v>
      </c>
      <c r="F4" s="20" t="s">
        <v>86</v>
      </c>
      <c r="G4" s="7"/>
      <c r="H4" s="7"/>
    </row>
    <row r="5" spans="1:8" ht="25.5">
      <c r="A5" s="9">
        <v>1</v>
      </c>
      <c r="B5" s="9" t="s">
        <v>12</v>
      </c>
      <c r="C5" s="9" t="s">
        <v>3</v>
      </c>
      <c r="D5" s="42">
        <v>3670</v>
      </c>
      <c r="E5" s="48">
        <v>8329000</v>
      </c>
      <c r="F5" s="49">
        <v>5143000</v>
      </c>
      <c r="G5" s="19" t="s">
        <v>78</v>
      </c>
      <c r="H5" s="25"/>
    </row>
    <row r="6" spans="1:8" ht="25.5">
      <c r="A6" s="9">
        <v>2</v>
      </c>
      <c r="B6" s="9" t="s">
        <v>13</v>
      </c>
      <c r="C6" s="9" t="s">
        <v>3</v>
      </c>
      <c r="D6" s="42">
        <v>1483</v>
      </c>
      <c r="E6" s="48">
        <v>2675000</v>
      </c>
      <c r="F6" s="49">
        <v>1683000</v>
      </c>
      <c r="G6" s="19" t="s">
        <v>78</v>
      </c>
      <c r="H6" s="25"/>
    </row>
    <row r="7" spans="1:8" ht="25.5">
      <c r="A7" s="9">
        <v>3</v>
      </c>
      <c r="B7" s="9" t="s">
        <v>14</v>
      </c>
      <c r="C7" s="9" t="s">
        <v>3</v>
      </c>
      <c r="D7" s="42">
        <v>1000</v>
      </c>
      <c r="E7" s="48">
        <v>2156000</v>
      </c>
      <c r="F7" s="49">
        <v>1356000</v>
      </c>
      <c r="G7" s="19" t="s">
        <v>78</v>
      </c>
      <c r="H7" s="25"/>
    </row>
    <row r="8" spans="1:8" ht="38.25">
      <c r="A8" s="26">
        <v>4</v>
      </c>
      <c r="B8" s="31" t="s">
        <v>76</v>
      </c>
      <c r="C8" s="31" t="s">
        <v>3</v>
      </c>
      <c r="D8" s="32">
        <v>2100</v>
      </c>
      <c r="E8" s="50">
        <v>3026000</v>
      </c>
      <c r="F8" s="51">
        <v>1870000</v>
      </c>
      <c r="H8" s="43"/>
    </row>
    <row r="9" spans="1:8" ht="25.5">
      <c r="A9" s="26">
        <v>5</v>
      </c>
      <c r="B9" s="33" t="s">
        <v>15</v>
      </c>
      <c r="C9" s="33" t="s">
        <v>3</v>
      </c>
      <c r="D9" s="34">
        <v>220</v>
      </c>
      <c r="E9" s="52">
        <v>317000</v>
      </c>
      <c r="F9" s="51">
        <v>196000</v>
      </c>
      <c r="H9" s="43"/>
    </row>
    <row r="10" spans="1:8" ht="25.5">
      <c r="A10" s="26">
        <v>6</v>
      </c>
      <c r="B10" s="33" t="s">
        <v>16</v>
      </c>
      <c r="C10" s="33" t="s">
        <v>3</v>
      </c>
      <c r="D10" s="34">
        <v>428</v>
      </c>
      <c r="E10" s="52">
        <v>679000</v>
      </c>
      <c r="F10" s="51">
        <v>419000</v>
      </c>
      <c r="H10" s="43"/>
    </row>
    <row r="11" spans="1:8" ht="25.5">
      <c r="A11" s="9">
        <v>7</v>
      </c>
      <c r="B11" s="9" t="s">
        <v>17</v>
      </c>
      <c r="C11" s="9" t="s">
        <v>3</v>
      </c>
      <c r="D11" s="42">
        <v>2950</v>
      </c>
      <c r="E11" s="48">
        <v>4187000</v>
      </c>
      <c r="F11" s="53">
        <v>1403000</v>
      </c>
      <c r="G11" s="19" t="s">
        <v>78</v>
      </c>
      <c r="H11" s="25"/>
    </row>
    <row r="12" spans="1:8" ht="25.5">
      <c r="A12" s="26">
        <v>8</v>
      </c>
      <c r="B12" s="33" t="s">
        <v>18</v>
      </c>
      <c r="C12" s="33" t="s">
        <v>3</v>
      </c>
      <c r="D12" s="35">
        <v>1000</v>
      </c>
      <c r="E12" s="52">
        <v>833000</v>
      </c>
      <c r="F12" s="51">
        <v>462000</v>
      </c>
      <c r="G12" s="24"/>
      <c r="H12" s="25"/>
    </row>
    <row r="13" spans="1:8" ht="25.5">
      <c r="A13" s="26">
        <v>9</v>
      </c>
      <c r="B13" s="33" t="s">
        <v>19</v>
      </c>
      <c r="C13" s="33" t="s">
        <v>3</v>
      </c>
      <c r="D13" s="35">
        <v>1900</v>
      </c>
      <c r="E13" s="52">
        <v>1701000</v>
      </c>
      <c r="F13" s="51">
        <v>1079000</v>
      </c>
      <c r="H13" s="43"/>
    </row>
    <row r="14" spans="1:8" ht="25.5">
      <c r="A14" s="26">
        <v>10</v>
      </c>
      <c r="B14" s="33" t="s">
        <v>20</v>
      </c>
      <c r="C14" s="33" t="s">
        <v>3</v>
      </c>
      <c r="D14" s="34">
        <v>784</v>
      </c>
      <c r="E14" s="52">
        <v>575000</v>
      </c>
      <c r="F14" s="51">
        <v>365000</v>
      </c>
      <c r="H14" s="43"/>
    </row>
    <row r="15" spans="1:8" ht="25.5">
      <c r="A15" s="26">
        <v>11</v>
      </c>
      <c r="B15" s="33" t="s">
        <v>21</v>
      </c>
      <c r="C15" s="33" t="s">
        <v>3</v>
      </c>
      <c r="D15" s="35">
        <v>1900</v>
      </c>
      <c r="E15" s="52">
        <v>1701000</v>
      </c>
      <c r="F15" s="51">
        <v>1110000</v>
      </c>
      <c r="H15" s="43"/>
    </row>
    <row r="16" spans="1:8" ht="25.5">
      <c r="A16" s="26">
        <v>12</v>
      </c>
      <c r="B16" s="33" t="s">
        <v>22</v>
      </c>
      <c r="C16" s="33" t="s">
        <v>3</v>
      </c>
      <c r="D16" s="35">
        <v>25597</v>
      </c>
      <c r="E16" s="52">
        <v>20825000</v>
      </c>
      <c r="F16" s="51">
        <v>13329000</v>
      </c>
      <c r="H16" s="43"/>
    </row>
    <row r="17" spans="1:8" ht="25.5">
      <c r="A17" s="26">
        <v>13</v>
      </c>
      <c r="B17" s="33" t="s">
        <v>23</v>
      </c>
      <c r="C17" s="33" t="s">
        <v>3</v>
      </c>
      <c r="D17" s="35">
        <v>7822</v>
      </c>
      <c r="E17" s="52">
        <v>7202000</v>
      </c>
      <c r="F17" s="51">
        <v>4701000</v>
      </c>
      <c r="G17" s="24"/>
      <c r="H17" s="25"/>
    </row>
    <row r="18" spans="1:8" ht="38.25">
      <c r="A18" s="26">
        <v>14</v>
      </c>
      <c r="B18" s="33" t="s">
        <v>58</v>
      </c>
      <c r="C18" s="33" t="s">
        <v>3</v>
      </c>
      <c r="D18" s="35" t="s">
        <v>89</v>
      </c>
      <c r="E18" s="52">
        <v>9059000</v>
      </c>
      <c r="F18" s="51">
        <v>5867000</v>
      </c>
      <c r="H18" s="43"/>
    </row>
    <row r="19" spans="1:8" ht="25.5">
      <c r="A19" s="26">
        <v>15</v>
      </c>
      <c r="B19" s="33" t="s">
        <v>28</v>
      </c>
      <c r="C19" s="33" t="s">
        <v>3</v>
      </c>
      <c r="D19" s="35">
        <v>8121</v>
      </c>
      <c r="E19" s="52">
        <v>7813000</v>
      </c>
      <c r="F19" s="51">
        <v>5180000</v>
      </c>
      <c r="H19" s="43"/>
    </row>
    <row r="20" spans="1:8" ht="25.5">
      <c r="A20" s="26">
        <v>16</v>
      </c>
      <c r="B20" s="33" t="s">
        <v>29</v>
      </c>
      <c r="C20" s="33" t="s">
        <v>3</v>
      </c>
      <c r="D20" s="35">
        <v>5891</v>
      </c>
      <c r="E20" s="52">
        <v>5695000</v>
      </c>
      <c r="F20" s="51">
        <v>3718000</v>
      </c>
      <c r="G20" s="24"/>
      <c r="H20" s="25"/>
    </row>
    <row r="21" spans="1:8" ht="25.5">
      <c r="A21" s="9">
        <v>17</v>
      </c>
      <c r="B21" s="9" t="s">
        <v>30</v>
      </c>
      <c r="C21" s="9" t="s">
        <v>3</v>
      </c>
      <c r="D21" s="42">
        <v>9470</v>
      </c>
      <c r="E21" s="48">
        <v>15545000</v>
      </c>
      <c r="F21" s="53">
        <v>10173000</v>
      </c>
      <c r="G21" s="19" t="s">
        <v>78</v>
      </c>
      <c r="H21" s="25"/>
    </row>
    <row r="22" spans="1:8" ht="44.25" customHeight="1">
      <c r="A22" s="26">
        <v>18</v>
      </c>
      <c r="B22" s="33" t="s">
        <v>31</v>
      </c>
      <c r="C22" s="33" t="s">
        <v>3</v>
      </c>
      <c r="D22" s="35">
        <v>12212</v>
      </c>
      <c r="E22" s="52">
        <v>9482000</v>
      </c>
      <c r="F22" s="51">
        <v>6391000</v>
      </c>
      <c r="H22" s="43"/>
    </row>
    <row r="23" spans="1:8" ht="44.25" customHeight="1">
      <c r="A23" s="26">
        <v>19</v>
      </c>
      <c r="B23" s="33" t="s">
        <v>32</v>
      </c>
      <c r="C23" s="33" t="s">
        <v>3</v>
      </c>
      <c r="D23" s="35">
        <v>6787</v>
      </c>
      <c r="E23" s="52">
        <v>6262000</v>
      </c>
      <c r="F23" s="51">
        <v>4489000</v>
      </c>
      <c r="H23" s="43"/>
    </row>
    <row r="24" spans="1:8" ht="25.5">
      <c r="A24" s="26">
        <v>20</v>
      </c>
      <c r="B24" s="33" t="s">
        <v>33</v>
      </c>
      <c r="C24" s="33" t="s">
        <v>3</v>
      </c>
      <c r="D24" s="35">
        <v>6390</v>
      </c>
      <c r="E24" s="52">
        <v>10000000</v>
      </c>
      <c r="F24" s="54">
        <v>7000000</v>
      </c>
      <c r="H24" s="43"/>
    </row>
    <row r="25" spans="1:8" ht="38.25">
      <c r="A25" s="26">
        <v>21</v>
      </c>
      <c r="B25" s="33" t="s">
        <v>60</v>
      </c>
      <c r="C25" s="33" t="s">
        <v>3</v>
      </c>
      <c r="D25" s="35">
        <v>8464</v>
      </c>
      <c r="E25" s="52">
        <v>6898000</v>
      </c>
      <c r="F25" s="51">
        <v>4503000</v>
      </c>
      <c r="H25" s="43"/>
    </row>
    <row r="26" spans="1:8" ht="36.75" customHeight="1">
      <c r="A26" s="9">
        <v>22</v>
      </c>
      <c r="B26" s="9" t="s">
        <v>27</v>
      </c>
      <c r="C26" s="9" t="s">
        <v>3</v>
      </c>
      <c r="D26" s="42">
        <v>4767</v>
      </c>
      <c r="E26" s="48">
        <v>6140000</v>
      </c>
      <c r="F26" s="49">
        <v>3214000</v>
      </c>
      <c r="G26" s="19" t="s">
        <v>78</v>
      </c>
      <c r="H26" s="25"/>
    </row>
    <row r="27" spans="1:8" s="6" customFormat="1" ht="25.5">
      <c r="A27" s="9">
        <v>23</v>
      </c>
      <c r="B27" s="9" t="s">
        <v>77</v>
      </c>
      <c r="C27" s="9" t="s">
        <v>3</v>
      </c>
      <c r="D27" s="37">
        <v>892</v>
      </c>
      <c r="E27" s="48">
        <v>1771000</v>
      </c>
      <c r="F27" s="49">
        <v>927000</v>
      </c>
      <c r="G27" s="19" t="s">
        <v>78</v>
      </c>
      <c r="H27" s="25"/>
    </row>
    <row r="28" spans="1:8" ht="25.5">
      <c r="A28" s="9">
        <v>24</v>
      </c>
      <c r="B28" s="9" t="s">
        <v>34</v>
      </c>
      <c r="C28" s="9" t="s">
        <v>3</v>
      </c>
      <c r="D28" s="42">
        <v>1780</v>
      </c>
      <c r="E28" s="48">
        <v>2212000</v>
      </c>
      <c r="F28" s="53">
        <v>1448000</v>
      </c>
      <c r="G28" s="19" t="s">
        <v>78</v>
      </c>
      <c r="H28" s="25"/>
    </row>
    <row r="29" spans="1:8" ht="25.5">
      <c r="A29" s="9">
        <v>25</v>
      </c>
      <c r="B29" s="9" t="s">
        <v>35</v>
      </c>
      <c r="C29" s="9" t="s">
        <v>3</v>
      </c>
      <c r="D29" s="42">
        <v>1325</v>
      </c>
      <c r="E29" s="48">
        <v>2278000</v>
      </c>
      <c r="F29" s="53">
        <v>1491000</v>
      </c>
      <c r="G29" s="19" t="s">
        <v>78</v>
      </c>
      <c r="H29" s="25"/>
    </row>
    <row r="30" spans="1:8" ht="25.5">
      <c r="A30" s="26">
        <v>26</v>
      </c>
      <c r="B30" s="33" t="s">
        <v>36</v>
      </c>
      <c r="C30" s="33" t="s">
        <v>3</v>
      </c>
      <c r="D30" s="35">
        <v>1135</v>
      </c>
      <c r="E30" s="52">
        <v>1317000</v>
      </c>
      <c r="F30" s="51">
        <v>760000</v>
      </c>
      <c r="H30" s="43"/>
    </row>
    <row r="31" spans="1:8" ht="25.5">
      <c r="A31" s="26">
        <v>27</v>
      </c>
      <c r="B31" s="33" t="s">
        <v>94</v>
      </c>
      <c r="C31" s="33" t="s">
        <v>3</v>
      </c>
      <c r="D31" s="35">
        <v>96</v>
      </c>
      <c r="E31" s="52">
        <v>164000</v>
      </c>
      <c r="F31" s="51">
        <v>84000</v>
      </c>
      <c r="H31" s="43"/>
    </row>
    <row r="32" spans="1:8" ht="25.5">
      <c r="A32" s="26">
        <v>28</v>
      </c>
      <c r="B32" s="33" t="s">
        <v>93</v>
      </c>
      <c r="C32" s="33" t="s">
        <v>3</v>
      </c>
      <c r="D32" s="35">
        <v>85</v>
      </c>
      <c r="E32" s="52">
        <v>145000</v>
      </c>
      <c r="F32" s="51">
        <v>74000</v>
      </c>
      <c r="H32" s="43"/>
    </row>
    <row r="33" spans="1:8" ht="25.5">
      <c r="A33" s="26">
        <v>29</v>
      </c>
      <c r="B33" s="33" t="s">
        <v>39</v>
      </c>
      <c r="C33" s="33" t="s">
        <v>3</v>
      </c>
      <c r="D33" s="34">
        <v>309</v>
      </c>
      <c r="E33" s="52">
        <v>276000</v>
      </c>
      <c r="F33" s="51">
        <v>153000</v>
      </c>
      <c r="G33" s="24"/>
      <c r="H33" s="25"/>
    </row>
    <row r="34" spans="1:8" ht="25.5">
      <c r="A34" s="9">
        <v>30</v>
      </c>
      <c r="B34" s="9" t="s">
        <v>40</v>
      </c>
      <c r="C34" s="9" t="s">
        <v>3</v>
      </c>
      <c r="D34" s="42">
        <v>1700</v>
      </c>
      <c r="E34" s="48">
        <v>3502000</v>
      </c>
      <c r="F34" s="53">
        <v>2521000</v>
      </c>
      <c r="G34" s="19" t="s">
        <v>78</v>
      </c>
      <c r="H34" s="25"/>
    </row>
    <row r="35" spans="1:8" ht="38.25">
      <c r="A35" s="26">
        <v>31</v>
      </c>
      <c r="B35" s="33" t="s">
        <v>41</v>
      </c>
      <c r="C35" s="33" t="s">
        <v>3</v>
      </c>
      <c r="D35" s="35">
        <v>1200</v>
      </c>
      <c r="E35" s="52">
        <v>1297000</v>
      </c>
      <c r="F35" s="51">
        <v>749000</v>
      </c>
      <c r="G35" s="45"/>
      <c r="H35" s="43"/>
    </row>
    <row r="36" spans="1:8" ht="25.5">
      <c r="A36" s="26">
        <v>32</v>
      </c>
      <c r="B36" s="33" t="s">
        <v>42</v>
      </c>
      <c r="C36" s="33" t="s">
        <v>3</v>
      </c>
      <c r="D36" s="34">
        <v>300</v>
      </c>
      <c r="E36" s="52">
        <v>242000</v>
      </c>
      <c r="F36" s="51">
        <v>114000</v>
      </c>
      <c r="G36" s="24"/>
      <c r="H36" s="25"/>
    </row>
    <row r="37" spans="1:8" ht="25.5">
      <c r="A37" s="26">
        <v>33</v>
      </c>
      <c r="B37" s="33" t="s">
        <v>90</v>
      </c>
      <c r="C37" s="33" t="s">
        <v>3</v>
      </c>
      <c r="D37" s="34">
        <v>260</v>
      </c>
      <c r="E37" s="52">
        <v>209000</v>
      </c>
      <c r="F37" s="51">
        <v>99000</v>
      </c>
      <c r="G37" s="24"/>
      <c r="H37" s="25"/>
    </row>
    <row r="38" spans="1:8" ht="38.25">
      <c r="A38" s="26">
        <v>34</v>
      </c>
      <c r="B38" s="26" t="s">
        <v>57</v>
      </c>
      <c r="C38" s="26" t="s">
        <v>87</v>
      </c>
      <c r="D38" s="36">
        <v>2842</v>
      </c>
      <c r="E38" s="55">
        <v>2610000</v>
      </c>
      <c r="F38" s="51">
        <v>1895000</v>
      </c>
      <c r="G38" s="8"/>
      <c r="H38" s="43"/>
    </row>
    <row r="39" spans="1:8" ht="25.5">
      <c r="A39" s="26">
        <v>35</v>
      </c>
      <c r="B39" s="33" t="s">
        <v>44</v>
      </c>
      <c r="C39" s="33" t="s">
        <v>7</v>
      </c>
      <c r="D39" s="34">
        <v>80</v>
      </c>
      <c r="E39" s="52">
        <v>132000</v>
      </c>
      <c r="F39" s="51">
        <v>76000</v>
      </c>
      <c r="H39" s="43"/>
    </row>
    <row r="40" spans="1:8" ht="25.5">
      <c r="A40" s="26">
        <v>36</v>
      </c>
      <c r="B40" s="33" t="s">
        <v>37</v>
      </c>
      <c r="C40" s="33" t="s">
        <v>4</v>
      </c>
      <c r="D40" s="35">
        <v>4000</v>
      </c>
      <c r="E40" s="52">
        <v>2244000</v>
      </c>
      <c r="F40" s="51">
        <v>1521000</v>
      </c>
      <c r="H40" s="43"/>
    </row>
    <row r="41" spans="1:8" ht="25.5">
      <c r="A41" s="26">
        <v>37</v>
      </c>
      <c r="B41" s="33" t="s">
        <v>38</v>
      </c>
      <c r="C41" s="33" t="s">
        <v>5</v>
      </c>
      <c r="D41" s="35">
        <v>2500</v>
      </c>
      <c r="E41" s="52">
        <v>1122000</v>
      </c>
      <c r="F41" s="51">
        <v>772000</v>
      </c>
      <c r="H41" s="43"/>
    </row>
    <row r="42" spans="1:8" ht="25.5">
      <c r="A42" s="26">
        <v>38</v>
      </c>
      <c r="B42" s="33" t="s">
        <v>43</v>
      </c>
      <c r="C42" s="33" t="s">
        <v>6</v>
      </c>
      <c r="D42" s="35">
        <v>5897</v>
      </c>
      <c r="E42" s="52">
        <v>3187000</v>
      </c>
      <c r="F42" s="51">
        <v>1999000</v>
      </c>
      <c r="H42" s="43"/>
    </row>
    <row r="43" spans="1:8" ht="25.5">
      <c r="A43" s="26">
        <v>39</v>
      </c>
      <c r="B43" s="33" t="s">
        <v>82</v>
      </c>
      <c r="C43" s="33" t="s">
        <v>83</v>
      </c>
      <c r="D43" s="35">
        <v>1800</v>
      </c>
      <c r="E43" s="52">
        <v>750000</v>
      </c>
      <c r="F43" s="56">
        <v>750000</v>
      </c>
      <c r="G43" s="8"/>
      <c r="H43" s="43"/>
    </row>
    <row r="44" spans="1:8" ht="33" customHeight="1">
      <c r="A44" s="26">
        <v>40</v>
      </c>
      <c r="B44" s="26" t="s">
        <v>95</v>
      </c>
      <c r="C44" s="26" t="s">
        <v>83</v>
      </c>
      <c r="D44" s="36">
        <v>205</v>
      </c>
      <c r="E44" s="55">
        <v>181000</v>
      </c>
      <c r="F44" s="62">
        <v>181000</v>
      </c>
      <c r="G44" s="24"/>
      <c r="H44" s="43"/>
    </row>
    <row r="45" spans="1:8" ht="38.25">
      <c r="A45" s="26">
        <v>41</v>
      </c>
      <c r="B45" s="33" t="s">
        <v>45</v>
      </c>
      <c r="C45" s="33" t="s">
        <v>8</v>
      </c>
      <c r="D45" s="35">
        <v>9610</v>
      </c>
      <c r="E45" s="52">
        <v>9909000</v>
      </c>
      <c r="F45" s="51">
        <v>6090000</v>
      </c>
      <c r="G45" s="8"/>
      <c r="H45" s="43"/>
    </row>
    <row r="46" spans="1:8" ht="38.25">
      <c r="A46" s="9">
        <v>42</v>
      </c>
      <c r="B46" s="9" t="s">
        <v>46</v>
      </c>
      <c r="C46" s="9" t="s">
        <v>8</v>
      </c>
      <c r="D46" s="42">
        <v>4930</v>
      </c>
      <c r="E46" s="48">
        <v>7635000</v>
      </c>
      <c r="F46" s="53">
        <v>5497000</v>
      </c>
      <c r="G46" s="19" t="s">
        <v>78</v>
      </c>
      <c r="H46" s="25"/>
    </row>
    <row r="47" spans="1:8" ht="25.5">
      <c r="A47" s="9">
        <v>43</v>
      </c>
      <c r="B47" s="9" t="s">
        <v>47</v>
      </c>
      <c r="C47" s="9" t="s">
        <v>8</v>
      </c>
      <c r="D47" s="42">
        <v>2245</v>
      </c>
      <c r="E47" s="48">
        <v>3161000</v>
      </c>
      <c r="F47" s="49">
        <v>2275000</v>
      </c>
      <c r="G47" s="19" t="s">
        <v>78</v>
      </c>
      <c r="H47" s="25"/>
    </row>
    <row r="48" spans="1:8" ht="38.25">
      <c r="A48" s="26">
        <v>44</v>
      </c>
      <c r="B48" s="33" t="s">
        <v>48</v>
      </c>
      <c r="C48" s="33" t="s">
        <v>9</v>
      </c>
      <c r="D48" s="35">
        <v>7883</v>
      </c>
      <c r="E48" s="52">
        <v>8095000</v>
      </c>
      <c r="F48" s="51">
        <v>4874000</v>
      </c>
      <c r="G48" s="44"/>
      <c r="H48" s="25"/>
    </row>
    <row r="49" spans="1:8" ht="25.5">
      <c r="A49" s="9">
        <v>45</v>
      </c>
      <c r="B49" s="9" t="s">
        <v>49</v>
      </c>
      <c r="C49" s="9" t="s">
        <v>8</v>
      </c>
      <c r="D49" s="42">
        <v>5102</v>
      </c>
      <c r="E49" s="48">
        <v>7902000</v>
      </c>
      <c r="F49" s="53">
        <v>5688000</v>
      </c>
      <c r="G49" s="19" t="s">
        <v>78</v>
      </c>
      <c r="H49" s="25"/>
    </row>
    <row r="50" spans="1:8" ht="25.5">
      <c r="A50" s="9">
        <v>46</v>
      </c>
      <c r="B50" s="9" t="s">
        <v>50</v>
      </c>
      <c r="C50" s="9" t="s">
        <v>8</v>
      </c>
      <c r="D50" s="42">
        <v>2770</v>
      </c>
      <c r="E50" s="48">
        <v>4681000</v>
      </c>
      <c r="F50" s="53">
        <v>3369000</v>
      </c>
      <c r="G50" s="19" t="s">
        <v>78</v>
      </c>
      <c r="H50" s="25"/>
    </row>
    <row r="51" spans="1:8" ht="25.5">
      <c r="A51" s="9">
        <v>47</v>
      </c>
      <c r="B51" s="9" t="s">
        <v>59</v>
      </c>
      <c r="C51" s="9" t="s">
        <v>8</v>
      </c>
      <c r="D51" s="42">
        <v>1890</v>
      </c>
      <c r="E51" s="48">
        <v>2861000</v>
      </c>
      <c r="F51" s="53">
        <v>2015000</v>
      </c>
      <c r="G51" s="19" t="s">
        <v>78</v>
      </c>
      <c r="H51" s="25"/>
    </row>
    <row r="52" spans="1:8" ht="43.5" customHeight="1">
      <c r="A52" s="26">
        <v>48</v>
      </c>
      <c r="B52" s="33" t="s">
        <v>51</v>
      </c>
      <c r="C52" s="33" t="s">
        <v>8</v>
      </c>
      <c r="D52" s="35">
        <v>9500</v>
      </c>
      <c r="E52" s="52">
        <v>9128000</v>
      </c>
      <c r="F52" s="51">
        <v>5275000</v>
      </c>
      <c r="G52" s="8"/>
      <c r="H52" s="43"/>
    </row>
    <row r="53" spans="1:8" ht="43.5" customHeight="1">
      <c r="A53" s="26">
        <v>49</v>
      </c>
      <c r="B53" s="33" t="s">
        <v>88</v>
      </c>
      <c r="C53" s="33" t="s">
        <v>8</v>
      </c>
      <c r="D53" s="35">
        <v>2175</v>
      </c>
      <c r="E53" s="52">
        <v>2303000</v>
      </c>
      <c r="F53" s="51">
        <v>1456000</v>
      </c>
      <c r="G53" s="8"/>
      <c r="H53" s="43"/>
    </row>
    <row r="54" spans="1:8" ht="38.25">
      <c r="A54" s="26">
        <v>50</v>
      </c>
      <c r="B54" s="33" t="s">
        <v>52</v>
      </c>
      <c r="C54" s="33" t="s">
        <v>8</v>
      </c>
      <c r="D54" s="35">
        <v>4922</v>
      </c>
      <c r="E54" s="52">
        <v>5544000</v>
      </c>
      <c r="F54" s="51">
        <v>3726000</v>
      </c>
      <c r="G54" s="8"/>
      <c r="H54" s="43"/>
    </row>
    <row r="55" spans="1:8" ht="25.5">
      <c r="A55" s="9">
        <v>51</v>
      </c>
      <c r="B55" s="9" t="s">
        <v>53</v>
      </c>
      <c r="C55" s="9" t="s">
        <v>10</v>
      </c>
      <c r="D55" s="42">
        <v>3120</v>
      </c>
      <c r="E55" s="48">
        <v>3163000</v>
      </c>
      <c r="F55" s="53">
        <v>1566000</v>
      </c>
      <c r="G55" s="19" t="s">
        <v>78</v>
      </c>
      <c r="H55" s="25"/>
    </row>
    <row r="56" spans="1:8" ht="25.5">
      <c r="A56" s="9">
        <v>52</v>
      </c>
      <c r="B56" s="9" t="s">
        <v>54</v>
      </c>
      <c r="C56" s="9" t="s">
        <v>8</v>
      </c>
      <c r="D56" s="42">
        <v>8760</v>
      </c>
      <c r="E56" s="48">
        <v>14410000</v>
      </c>
      <c r="F56" s="53">
        <v>9429000</v>
      </c>
      <c r="G56" s="19" t="s">
        <v>78</v>
      </c>
      <c r="H56" s="25"/>
    </row>
    <row r="57" spans="1:8" ht="38.25">
      <c r="A57" s="9">
        <v>53</v>
      </c>
      <c r="B57" s="9" t="s">
        <v>55</v>
      </c>
      <c r="C57" s="9" t="s">
        <v>8</v>
      </c>
      <c r="D57" s="42">
        <v>4557</v>
      </c>
      <c r="E57" s="48">
        <v>5553000</v>
      </c>
      <c r="F57" s="53">
        <v>2907000</v>
      </c>
      <c r="G57" s="19" t="s">
        <v>78</v>
      </c>
      <c r="H57" s="25"/>
    </row>
    <row r="58" spans="1:8" ht="38.25">
      <c r="A58" s="9">
        <v>54</v>
      </c>
      <c r="B58" s="9" t="s">
        <v>61</v>
      </c>
      <c r="C58" s="9" t="s">
        <v>8</v>
      </c>
      <c r="D58" s="42">
        <v>5508</v>
      </c>
      <c r="E58" s="48">
        <v>8436000</v>
      </c>
      <c r="F58" s="53">
        <v>4417000</v>
      </c>
      <c r="G58" s="19" t="s">
        <v>78</v>
      </c>
      <c r="H58" s="25"/>
    </row>
    <row r="59" spans="1:8" ht="38.25">
      <c r="A59" s="26">
        <v>55</v>
      </c>
      <c r="B59" s="33" t="s">
        <v>62</v>
      </c>
      <c r="C59" s="33" t="s">
        <v>8</v>
      </c>
      <c r="D59" s="34">
        <v>860</v>
      </c>
      <c r="E59" s="52">
        <v>872000</v>
      </c>
      <c r="F59" s="51">
        <v>547000</v>
      </c>
      <c r="G59" s="8"/>
      <c r="H59" s="7"/>
    </row>
    <row r="60" spans="1:8" ht="38.25">
      <c r="A60" s="26">
        <v>56</v>
      </c>
      <c r="B60" s="33" t="s">
        <v>63</v>
      </c>
      <c r="C60" s="33" t="s">
        <v>8</v>
      </c>
      <c r="D60" s="35">
        <v>9579</v>
      </c>
      <c r="E60" s="52">
        <v>8192000</v>
      </c>
      <c r="F60" s="51">
        <v>5552000</v>
      </c>
      <c r="G60" s="8"/>
      <c r="H60" s="7"/>
    </row>
    <row r="61" spans="1:8" ht="38.25">
      <c r="A61" s="9">
        <v>57</v>
      </c>
      <c r="B61" s="9" t="s">
        <v>56</v>
      </c>
      <c r="C61" s="9" t="s">
        <v>8</v>
      </c>
      <c r="D61" s="42">
        <v>1823</v>
      </c>
      <c r="E61" s="48">
        <v>2153000</v>
      </c>
      <c r="F61" s="53">
        <v>1365000</v>
      </c>
      <c r="G61" s="19" t="s">
        <v>78</v>
      </c>
      <c r="H61" s="25"/>
    </row>
    <row r="62" spans="1:8" ht="38.25">
      <c r="A62" s="26">
        <v>58</v>
      </c>
      <c r="B62" s="33" t="s">
        <v>26</v>
      </c>
      <c r="C62" s="33" t="s">
        <v>11</v>
      </c>
      <c r="D62" s="35">
        <v>1785</v>
      </c>
      <c r="E62" s="52">
        <v>1795000</v>
      </c>
      <c r="F62" s="51">
        <v>996000</v>
      </c>
      <c r="G62" s="8"/>
      <c r="H62" s="7"/>
    </row>
    <row r="63" spans="1:8" ht="25.5">
      <c r="A63" s="26">
        <v>59</v>
      </c>
      <c r="B63" s="33" t="s">
        <v>24</v>
      </c>
      <c r="C63" s="33" t="s">
        <v>8</v>
      </c>
      <c r="D63" s="34">
        <v>610</v>
      </c>
      <c r="E63" s="52">
        <v>879000</v>
      </c>
      <c r="F63" s="51">
        <v>551000</v>
      </c>
      <c r="G63" s="8"/>
      <c r="H63" s="7"/>
    </row>
    <row r="64" spans="1:8" ht="25.5">
      <c r="A64" s="26">
        <v>60</v>
      </c>
      <c r="B64" s="33" t="s">
        <v>81</v>
      </c>
      <c r="C64" s="33" t="s">
        <v>8</v>
      </c>
      <c r="D64" s="34">
        <v>540</v>
      </c>
      <c r="E64" s="52">
        <v>856000</v>
      </c>
      <c r="F64" s="57">
        <v>681000</v>
      </c>
      <c r="G64" s="8"/>
      <c r="H64" s="7"/>
    </row>
    <row r="65" spans="1:8" ht="25.5">
      <c r="A65" s="26">
        <v>61</v>
      </c>
      <c r="B65" s="33" t="s">
        <v>25</v>
      </c>
      <c r="C65" s="33" t="s">
        <v>8</v>
      </c>
      <c r="D65" s="34">
        <v>445</v>
      </c>
      <c r="E65" s="52">
        <v>641000</v>
      </c>
      <c r="F65" s="51">
        <v>419000</v>
      </c>
      <c r="G65" s="8"/>
      <c r="H65" s="7"/>
    </row>
    <row r="66" spans="1:8" ht="35.25" customHeight="1">
      <c r="A66" s="26">
        <v>62</v>
      </c>
      <c r="B66" s="33" t="s">
        <v>79</v>
      </c>
      <c r="C66" s="33" t="s">
        <v>11</v>
      </c>
      <c r="D66" s="34">
        <v>357</v>
      </c>
      <c r="E66" s="52">
        <v>438000</v>
      </c>
      <c r="F66" s="54">
        <v>274000</v>
      </c>
      <c r="G66" s="8"/>
      <c r="H66" s="7"/>
    </row>
    <row r="67" spans="1:10" ht="35.25" customHeight="1">
      <c r="A67" s="26">
        <v>63</v>
      </c>
      <c r="B67" s="33" t="s">
        <v>80</v>
      </c>
      <c r="C67" s="33" t="s">
        <v>8</v>
      </c>
      <c r="D67" s="34">
        <v>1250</v>
      </c>
      <c r="E67" s="52">
        <v>1015000</v>
      </c>
      <c r="F67" s="54">
        <v>611000</v>
      </c>
      <c r="G67" s="8"/>
      <c r="H67" s="7"/>
      <c r="J67" s="7"/>
    </row>
    <row r="68" spans="1:10" ht="30.75" customHeight="1">
      <c r="A68" s="61"/>
      <c r="B68" s="29" t="s">
        <v>84</v>
      </c>
      <c r="C68" s="29">
        <f>COUNTA(C5:C67)</f>
        <v>63</v>
      </c>
      <c r="D68" s="30">
        <f>SUM(D5:D67)</f>
        <v>229583</v>
      </c>
      <c r="E68" s="60">
        <f>SUM(E5:E67)</f>
        <v>264361000</v>
      </c>
      <c r="F68" s="52">
        <f>SUM(F5:F67)</f>
        <v>168845000</v>
      </c>
      <c r="G68" s="58">
        <f>SUM(E5+E6+E7+E11+E21+E26+E27+E28+E29+E34+E46+E47+E49+E50+E51+E55+E56+E57+E58+E61)</f>
        <v>108750000</v>
      </c>
      <c r="H68" s="59">
        <f>E68-G68</f>
        <v>155611000</v>
      </c>
      <c r="I68" s="22"/>
      <c r="J68" s="40"/>
    </row>
    <row r="69" spans="1:10" ht="28.5" customHeight="1">
      <c r="A69" s="16"/>
      <c r="B69" s="17"/>
      <c r="C69" s="16"/>
      <c r="D69" s="18"/>
      <c r="E69" s="46"/>
      <c r="F69" s="47"/>
      <c r="G69" s="41" t="s">
        <v>91</v>
      </c>
      <c r="H69" s="38" t="s">
        <v>92</v>
      </c>
      <c r="I69" s="21"/>
      <c r="J69" s="39"/>
    </row>
    <row r="70" spans="6:8" ht="10.5" customHeight="1">
      <c r="F70" s="11"/>
      <c r="G70" s="12"/>
      <c r="H70" s="23"/>
    </row>
    <row r="71" spans="1:8" ht="15" customHeight="1">
      <c r="A71" s="63"/>
      <c r="B71" s="64"/>
      <c r="F71" s="13"/>
      <c r="G71" s="12"/>
      <c r="H71" s="14"/>
    </row>
    <row r="72" spans="1:8" ht="15">
      <c r="A72" s="65" t="s">
        <v>64</v>
      </c>
      <c r="B72" s="64" t="s">
        <v>65</v>
      </c>
      <c r="G72" s="7"/>
      <c r="H72" s="7"/>
    </row>
    <row r="73" spans="1:8" ht="15">
      <c r="A73" s="65" t="s">
        <v>66</v>
      </c>
      <c r="B73" s="64" t="s">
        <v>67</v>
      </c>
      <c r="G73" s="7"/>
      <c r="H73" s="15"/>
    </row>
    <row r="74" spans="1:2" ht="28.5">
      <c r="A74" s="65" t="s">
        <v>68</v>
      </c>
      <c r="B74" s="64" t="s">
        <v>69</v>
      </c>
    </row>
    <row r="75" spans="1:2" ht="15">
      <c r="A75" s="65" t="s">
        <v>70</v>
      </c>
      <c r="B75" s="64" t="s">
        <v>72</v>
      </c>
    </row>
    <row r="76" spans="1:2" ht="15">
      <c r="A76" s="65" t="s">
        <v>71</v>
      </c>
      <c r="B76" s="64" t="s">
        <v>73</v>
      </c>
    </row>
    <row r="77" spans="1:2" ht="12.75">
      <c r="A77" s="2"/>
      <c r="B77" s="3"/>
    </row>
    <row r="78" spans="6:8" ht="12.75">
      <c r="F78" s="1"/>
      <c r="G78" s="1"/>
      <c r="H78" s="1"/>
    </row>
  </sheetData>
  <sheetProtection/>
  <mergeCells count="2">
    <mergeCell ref="A1:E1"/>
    <mergeCell ref="B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mdandrea</dc:creator>
  <cp:keywords/>
  <dc:description/>
  <cp:lastModifiedBy>Berti Patrizia</cp:lastModifiedBy>
  <cp:lastPrinted>2016-04-04T12:58:04Z</cp:lastPrinted>
  <dcterms:created xsi:type="dcterms:W3CDTF">2005-05-17T12:28:57Z</dcterms:created>
  <dcterms:modified xsi:type="dcterms:W3CDTF">2016-07-04T07:04:39Z</dcterms:modified>
  <cp:category/>
  <cp:version/>
  <cp:contentType/>
  <cp:contentStatus/>
</cp:coreProperties>
</file>